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K:\EJERCICIOS LIBRO PROYECTOS BORRADOR\EJERCICIO PERIODO DE RECUPERACION TITMAN\"/>
    </mc:Choice>
  </mc:AlternateContent>
  <bookViews>
    <workbookView xWindow="0" yWindow="0" windowWidth="13635" windowHeight="6300"/>
  </bookViews>
  <sheets>
    <sheet name="Hoja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15" i="1" l="1"/>
  <c r="I10" i="1"/>
  <c r="F10" i="1"/>
  <c r="E10" i="1"/>
  <c r="D10" i="1"/>
  <c r="C10" i="1"/>
  <c r="E21" i="1"/>
  <c r="D21" i="1"/>
  <c r="E22" i="1" l="1"/>
  <c r="D27" i="1"/>
  <c r="D26" i="1"/>
  <c r="D25" i="1"/>
  <c r="D24" i="1"/>
  <c r="D23" i="1"/>
  <c r="D22" i="1"/>
  <c r="C17" i="1"/>
  <c r="H10" i="1"/>
  <c r="G10" i="1"/>
  <c r="M9" i="1"/>
  <c r="D9" i="1"/>
  <c r="E9" i="1"/>
  <c r="F9" i="1"/>
  <c r="G9" i="1"/>
  <c r="H9" i="1"/>
  <c r="I9" i="1"/>
  <c r="C9" i="1"/>
  <c r="E23" i="1" l="1"/>
  <c r="E24" i="1" s="1"/>
  <c r="E25" i="1" s="1"/>
  <c r="E26" i="1" s="1"/>
  <c r="E27" i="1" s="1"/>
</calcChain>
</file>

<file path=xl/sharedStrings.xml><?xml version="1.0" encoding="utf-8"?>
<sst xmlns="http://schemas.openxmlformats.org/spreadsheetml/2006/main" count="10" uniqueCount="8">
  <si>
    <t xml:space="preserve">Periodo de recuperación de la inversión </t>
  </si>
  <si>
    <t>PENDIENTE</t>
  </si>
  <si>
    <t>WORD</t>
  </si>
  <si>
    <t>PFCF</t>
  </si>
  <si>
    <t>Tiempo de retorno descontado (años)</t>
  </si>
  <si>
    <t>Saldo de caja</t>
  </si>
  <si>
    <t>VAN</t>
  </si>
  <si>
    <t>Años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</si>
</sst>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8" formatCode="&quot;S/.&quot;\ #,##0.00;[Red]&quot;S/.&quot;\ \-#,##0.00"/>
    <numFmt numFmtId="164" formatCode="0.000"/>
  </numFmts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00B0F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14">
    <xf numFmtId="0" fontId="0" fillId="0" borderId="0" xfId="0"/>
    <xf numFmtId="0" fontId="0" fillId="2" borderId="0" xfId="0" applyFill="1"/>
    <xf numFmtId="0" fontId="0" fillId="0" borderId="0" xfId="0" applyAlignment="1">
      <alignment wrapText="1"/>
    </xf>
    <xf numFmtId="3" fontId="0" fillId="0" borderId="0" xfId="0" applyNumberFormat="1"/>
    <xf numFmtId="9" fontId="0" fillId="0" borderId="0" xfId="0" applyNumberFormat="1"/>
    <xf numFmtId="9" fontId="0" fillId="0" borderId="0" xfId="1" applyFont="1"/>
    <xf numFmtId="164" fontId="0" fillId="0" borderId="0" xfId="1" applyNumberFormat="1" applyFont="1"/>
    <xf numFmtId="8" fontId="0" fillId="0" borderId="0" xfId="0" applyNumberFormat="1"/>
    <xf numFmtId="0" fontId="0" fillId="0" borderId="0" xfId="0" applyAlignment="1">
      <alignment horizontal="center"/>
    </xf>
    <xf numFmtId="3" fontId="0" fillId="0" borderId="0" xfId="0" applyNumberFormat="1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3" fontId="0" fillId="0" borderId="1" xfId="0" applyNumberFormat="1" applyBorder="1" applyAlignment="1">
      <alignment horizontal="center"/>
    </xf>
  </cellXfs>
  <cellStyles count="2">
    <cellStyle name="Normal" xfId="0" builtinId="0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M27"/>
  <sheetViews>
    <sheetView tabSelected="1" zoomScale="110" zoomScaleNormal="110" workbookViewId="0">
      <selection activeCell="C15" sqref="C15"/>
    </sheetView>
  </sheetViews>
  <sheetFormatPr baseColWidth="10" defaultRowHeight="15" x14ac:dyDescent="0.25"/>
  <cols>
    <col min="2" max="2" width="32.5703125" customWidth="1"/>
    <col min="3" max="3" width="21.28515625" bestFit="1" customWidth="1"/>
    <col min="5" max="5" width="15.28515625" bestFit="1" customWidth="1"/>
  </cols>
  <sheetData>
    <row r="2" spans="2:13" x14ac:dyDescent="0.25">
      <c r="B2" t="s">
        <v>0</v>
      </c>
      <c r="F2" s="1" t="s">
        <v>1</v>
      </c>
      <c r="G2" t="s">
        <v>2</v>
      </c>
    </row>
    <row r="3" spans="2:13" x14ac:dyDescent="0.25">
      <c r="C3" s="3">
        <v>5500000</v>
      </c>
    </row>
    <row r="4" spans="2:13" x14ac:dyDescent="0.25">
      <c r="C4" s="3">
        <v>2000000</v>
      </c>
      <c r="K4" s="4">
        <v>0.1</v>
      </c>
    </row>
    <row r="5" spans="2:13" x14ac:dyDescent="0.25">
      <c r="C5" s="5">
        <v>0.15</v>
      </c>
    </row>
    <row r="8" spans="2:13" x14ac:dyDescent="0.25">
      <c r="C8">
        <v>1</v>
      </c>
      <c r="D8">
        <v>2</v>
      </c>
      <c r="E8">
        <v>3</v>
      </c>
      <c r="F8">
        <v>4</v>
      </c>
      <c r="G8">
        <v>5</v>
      </c>
      <c r="H8">
        <v>6</v>
      </c>
      <c r="I8">
        <v>7</v>
      </c>
    </row>
    <row r="9" spans="2:13" x14ac:dyDescent="0.25">
      <c r="B9" t="s">
        <v>3</v>
      </c>
      <c r="C9" s="3">
        <f>$C$4</f>
        <v>2000000</v>
      </c>
      <c r="D9" s="3">
        <f t="shared" ref="D9:I9" si="0">$C$4</f>
        <v>2000000</v>
      </c>
      <c r="E9" s="3">
        <f t="shared" si="0"/>
        <v>2000000</v>
      </c>
      <c r="F9" s="3">
        <f t="shared" si="0"/>
        <v>2000000</v>
      </c>
      <c r="G9" s="3">
        <f t="shared" si="0"/>
        <v>2000000</v>
      </c>
      <c r="H9" s="3">
        <f t="shared" si="0"/>
        <v>2000000</v>
      </c>
      <c r="I9" s="3">
        <f t="shared" si="0"/>
        <v>2000000</v>
      </c>
      <c r="M9">
        <f>1/1.1</f>
        <v>0.90909090909090906</v>
      </c>
    </row>
    <row r="10" spans="2:13" x14ac:dyDescent="0.25">
      <c r="B10" s="2" t="s">
        <v>5</v>
      </c>
      <c r="C10" s="3">
        <f>C9-C3*(1+C5)</f>
        <v>-4324999.9999999991</v>
      </c>
      <c r="D10" s="3">
        <f>C10*(1+C5)+D9</f>
        <v>-2973749.9999999981</v>
      </c>
      <c r="E10" s="3">
        <f>D10*(1+$C$5)+E9</f>
        <v>-1419812.4999999977</v>
      </c>
      <c r="F10" s="3">
        <f>E10*(1+$C$5)+F9</f>
        <v>367215.62500000279</v>
      </c>
      <c r="G10" s="3">
        <f>F10*(1+$C$5)+G9</f>
        <v>2422297.9687500033</v>
      </c>
      <c r="H10" s="3">
        <f>G10*(1+$C$5)+H9</f>
        <v>4785642.6640625037</v>
      </c>
      <c r="I10" s="3">
        <f>H10*(1+$C$5)+I9</f>
        <v>7503489.0636718785</v>
      </c>
    </row>
    <row r="11" spans="2:13" x14ac:dyDescent="0.25">
      <c r="B11" s="2"/>
      <c r="C11" s="3"/>
      <c r="D11" s="3"/>
      <c r="E11" s="3"/>
      <c r="F11" s="3"/>
      <c r="G11" s="3"/>
      <c r="H11" s="3"/>
      <c r="I11" s="3"/>
    </row>
    <row r="12" spans="2:13" ht="30" x14ac:dyDescent="0.25">
      <c r="B12" s="2" t="s">
        <v>4</v>
      </c>
      <c r="F12" s="3"/>
      <c r="H12" s="6"/>
    </row>
    <row r="13" spans="2:13" x14ac:dyDescent="0.25">
      <c r="K13" s="3"/>
    </row>
    <row r="15" spans="2:13" x14ac:dyDescent="0.25">
      <c r="C15">
        <f>E10*(1+C5)/C4</f>
        <v>-0.81639218749999864</v>
      </c>
    </row>
    <row r="16" spans="2:13" x14ac:dyDescent="0.25">
      <c r="K16" s="3"/>
    </row>
    <row r="17" spans="2:5" x14ac:dyDescent="0.25">
      <c r="B17" s="8" t="s">
        <v>6</v>
      </c>
      <c r="C17" s="9">
        <f>-C3+PV(C5,7,-C9)</f>
        <v>2820839.4676920976</v>
      </c>
      <c r="E17" s="7"/>
    </row>
    <row r="18" spans="2:5" x14ac:dyDescent="0.25">
      <c r="E18" s="7"/>
    </row>
    <row r="20" spans="2:5" x14ac:dyDescent="0.25">
      <c r="C20" s="10" t="s">
        <v>7</v>
      </c>
      <c r="D20" s="11" t="s">
        <v>3</v>
      </c>
      <c r="E20" s="12" t="s">
        <v>5</v>
      </c>
    </row>
    <row r="21" spans="2:5" x14ac:dyDescent="0.25">
      <c r="C21" s="10">
        <v>1</v>
      </c>
      <c r="D21" s="13">
        <f>$C$4</f>
        <v>2000000</v>
      </c>
      <c r="E21" s="13">
        <f>C10</f>
        <v>-4324999.9999999991</v>
      </c>
    </row>
    <row r="22" spans="2:5" x14ac:dyDescent="0.25">
      <c r="C22" s="10">
        <v>2</v>
      </c>
      <c r="D22" s="13">
        <f t="shared" ref="D21:D27" si="1">$C$4</f>
        <v>2000000</v>
      </c>
      <c r="E22" s="13">
        <f>D10</f>
        <v>-2973749.9999999981</v>
      </c>
    </row>
    <row r="23" spans="2:5" x14ac:dyDescent="0.25">
      <c r="C23" s="10">
        <v>3</v>
      </c>
      <c r="D23" s="13">
        <f t="shared" si="1"/>
        <v>2000000</v>
      </c>
      <c r="E23" s="13">
        <f>E22*(1+$C$5)+D23</f>
        <v>-1419812.4999999977</v>
      </c>
    </row>
    <row r="24" spans="2:5" x14ac:dyDescent="0.25">
      <c r="C24" s="10">
        <v>4</v>
      </c>
      <c r="D24" s="13">
        <f t="shared" si="1"/>
        <v>2000000</v>
      </c>
      <c r="E24" s="13">
        <f>E23*(1+$C$5)+D24</f>
        <v>367215.62500000279</v>
      </c>
    </row>
    <row r="25" spans="2:5" x14ac:dyDescent="0.25">
      <c r="C25" s="10">
        <v>5</v>
      </c>
      <c r="D25" s="13">
        <f t="shared" si="1"/>
        <v>2000000</v>
      </c>
      <c r="E25" s="13">
        <f>E24*(1+$C$5)+D25</f>
        <v>2422297.9687500033</v>
      </c>
    </row>
    <row r="26" spans="2:5" x14ac:dyDescent="0.25">
      <c r="C26" s="10">
        <v>6</v>
      </c>
      <c r="D26" s="13">
        <f t="shared" si="1"/>
        <v>2000000</v>
      </c>
      <c r="E26" s="13">
        <f>E25*(1+$C$5)+D26</f>
        <v>4785642.6640625037</v>
      </c>
    </row>
    <row r="27" spans="2:5" x14ac:dyDescent="0.25">
      <c r="C27" s="10">
        <v>7</v>
      </c>
      <c r="D27" s="13">
        <f t="shared" si="1"/>
        <v>2000000</v>
      </c>
      <c r="E27" s="13">
        <f>E26*(1+$C$5)+D27</f>
        <v>7503489.0636718785</v>
      </c>
    </row>
  </sheetData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Luis</dc:creator>
  <cp:lastModifiedBy>Luis</cp:lastModifiedBy>
  <dcterms:created xsi:type="dcterms:W3CDTF">2018-06-04T16:54:18Z</dcterms:created>
  <dcterms:modified xsi:type="dcterms:W3CDTF">2018-06-11T14:53:33Z</dcterms:modified>
</cp:coreProperties>
</file>